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Información Financiera UMSNH 2021\3 Información Programática UMSNH 2021\"/>
    </mc:Choice>
  </mc:AlternateContent>
  <xr:revisionPtr revIDLastSave="0" documentId="13_ncr:1_{B06DB4A2-674A-45F6-9D44-580D1DF3688A}" xr6:coauthVersionLast="45" xr6:coauthVersionMax="45" xr10:uidLastSave="{00000000-0000-0000-0000-000000000000}"/>
  <bookViews>
    <workbookView xWindow="-120" yWindow="-120" windowWidth="29040" windowHeight="15840" xr2:uid="{EC9EC78E-CB78-4AF7-BDF1-33BD4CAEF078}"/>
  </bookViews>
  <sheets>
    <sheet name="Proyectos de Inversió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E16" i="1"/>
  <c r="E14" i="1"/>
  <c r="E13" i="1"/>
  <c r="E12" i="1"/>
  <c r="E10" i="1"/>
  <c r="E9" i="1"/>
  <c r="E8" i="1"/>
  <c r="E11" i="1" l="1"/>
  <c r="C16" i="1" l="1"/>
  <c r="F16" i="1" l="1"/>
  <c r="H14" i="1"/>
  <c r="H13" i="1"/>
  <c r="H12" i="1"/>
  <c r="H11" i="1"/>
  <c r="H10" i="1"/>
  <c r="H9" i="1"/>
  <c r="H8" i="1"/>
  <c r="H16" i="1" l="1"/>
</calcChain>
</file>

<file path=xl/sharedStrings.xml><?xml version="1.0" encoding="utf-8"?>
<sst xmlns="http://schemas.openxmlformats.org/spreadsheetml/2006/main" count="20" uniqueCount="20">
  <si>
    <t>PROGRAMAS Y PROYECTOS DE INVERSIÓN</t>
  </si>
  <si>
    <t>DEL 1 DE ENERO AL 31 DE DICIEMBRE DE 2021</t>
  </si>
  <si>
    <t>(CIFRAS EN PESOS)</t>
  </si>
  <si>
    <t>Proyectos de Inversìón</t>
  </si>
  <si>
    <t>Egresos</t>
  </si>
  <si>
    <t>Subejercicio</t>
  </si>
  <si>
    <t>Aprobado</t>
  </si>
  <si>
    <t xml:space="preserve">Ampliaciones/ (Reducciones) </t>
  </si>
  <si>
    <t xml:space="preserve">Modificado </t>
  </si>
  <si>
    <t>Devengado</t>
  </si>
  <si>
    <t xml:space="preserve">Pagado </t>
  </si>
  <si>
    <t xml:space="preserve">CONSTRUCCIÓN Y ADECUACIÓN DE UNA CAFETERÍA DE LA FACULTAD DE FILOSOFÍA DE LA U.M.S.N.H. </t>
  </si>
  <si>
    <t>ADECUACIÓN DEL PATIO DEL EDIFICIO AV DE LA FACULTAD DE CONTADURÍA Y CIENCIAS ADMINISTRATIVAS DE LA U.M.S.N.H.</t>
  </si>
  <si>
    <t>CONSTRUCCIÓN DE DOS SANITARIOS PARA EL ÁREA DE LA COMISIÓN PERMANENTE Y ESPECIALES DEL H. CONSEJO UNIVERSITARIO SALA DE COMISIONES EDIFICIO "P" Y TRABAJOS DE IMPERMEABILIZACIÓN, RETIRO DE MEMBRANA EXISTENTE Y REMOZAMIENTO COMPLETO DE LA LOSA DEL EDIFICIO  A1  DE LA U.M.S.N.H.</t>
  </si>
  <si>
    <t>ADECUACIONES A LA INFRAESTRUCTURA PREEXISTENTE DEL EDIFICIO "OMEGA 2" DEL POSGRADO DE LA FACULTAD DE INGENIERÍA ELÉCTRICA DE LA U.M.S.N.H. Y A LA MODIFICACIÓN EN EL LABORATORIO DE ÓPTICA DE LA FACULTAD DE FÍSICO MATEMÁTICAS DE LA U.M.S.N.H.</t>
  </si>
  <si>
    <t>TRABAJOS DE REUBICACION DE LA ENFERMERIA Y CONSTRUCCION DE MODULO DE SANITARIOS PARA PERSONAS CON DISCAPACIDAD EN EL EDIFICIO  C  DE LA FACULTAD DE INGENIERIA CIVIL DE LA UM</t>
  </si>
  <si>
    <t>TRABAJOS DE ADECUACION DE LA ESCALINATA Y ANDADOR (SUR) DE ADOQUIN EN EL AREA EXTERIOR DE LA FACULTAD DE PSICOLOGIA DE LA UMSNH</t>
  </si>
  <si>
    <t>ADECUACIÓN DE LAS OFICINAS DE LA TESORERÍA</t>
  </si>
  <si>
    <t>TOTAL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</si>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</sst>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wrapText="1"/>
    </xf>
    <xf numFmtId="4" fontId="5" fillId="0" borderId="17" xfId="1" applyNumberFormat="1" applyFont="1" applyBorder="1" applyAlignment="1">
      <alignment horizontal="right" vertical="center" wrapText="1"/>
    </xf>
    <xf numFmtId="4" fontId="5" fillId="0" borderId="5" xfId="1" applyNumberFormat="1" applyFont="1" applyBorder="1" applyAlignment="1">
      <alignment horizontal="right" vertical="center" wrapText="1"/>
    </xf>
    <xf numFmtId="43" fontId="5" fillId="0" borderId="5" xfId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17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3" fontId="5" fillId="0" borderId="5" xfId="1" applyFont="1" applyFill="1" applyBorder="1" applyAlignment="1">
      <alignment horizontal="right" vertical="center" wrapText="1"/>
    </xf>
    <xf numFmtId="43" fontId="3" fillId="0" borderId="0" xfId="0" applyNumberFormat="1" applyFont="1"/>
    <xf numFmtId="4" fontId="5" fillId="0" borderId="6" xfId="1" applyNumberFormat="1" applyFont="1" applyBorder="1" applyAlignment="1">
      <alignment horizontal="right" vertical="center" wrapText="1"/>
    </xf>
    <xf numFmtId="4" fontId="4" fillId="0" borderId="20" xfId="1" applyNumberFormat="1" applyFont="1" applyBorder="1" applyAlignment="1">
      <alignment horizontal="right" vertical="center"/>
    </xf>
    <xf numFmtId="4" fontId="4" fillId="0" borderId="21" xfId="1" applyNumberFormat="1" applyFont="1" applyBorder="1" applyAlignment="1">
      <alignment horizontal="right" vertical="center"/>
    </xf>
    <xf numFmtId="4" fontId="4" fillId="0" borderId="22" xfId="1" applyNumberFormat="1" applyFont="1" applyBorder="1" applyAlignment="1">
      <alignment horizontal="right" vertical="center"/>
    </xf>
    <xf numFmtId="4" fontId="3" fillId="0" borderId="0" xfId="0" applyNumberFormat="1" applyFont="1"/>
    <xf numFmtId="0" fontId="5" fillId="0" borderId="0" xfId="0" applyFont="1"/>
    <xf numFmtId="4" fontId="5" fillId="0" borderId="0" xfId="0" applyNumberFormat="1" applyFont="1"/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17463</xdr:colOff>
      <xdr:row>0</xdr:row>
      <xdr:rowOff>17463</xdr:rowOff>
    </xdr:from>
    <xdr:ext cx="1906588" cy="927100"/>
    <xdr:pic>
      <xdr:nvPicPr>
        <xdr:cNvPr id="2" name="image1.png">
          <a:extLst>
            <a:ext uri="{FF2B5EF4-FFF2-40B4-BE49-F238E27FC236}">
              <a16:creationId xmlns:a16="http://schemas.microsoft.com/office/drawing/2014/main" id="{912CA456-B2F0-48C9-9749-BC33493E6FC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63" y="17463"/>
          <a:ext cx="1906588" cy="927100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44CBD-A2FF-43FD-94DB-4108C8B5101B}">
  <sheetPr>
    <pageSetUpPr fitToPage="1"/>
  </sheetPr>
  <dimension ref="A1:J24"/>
  <sheetViews>
    <sheetView tabSelected="1" zoomScale="120" zoomScaleNormal="120" workbookViewId="0">
      <selection activeCell="H14" sqref="H14"/>
    </sheetView>
  </sheetViews>
  <sheetFormatPr baseColWidth="10" defaultColWidth="11.42578125" defaultRowHeight="16.5" x14ac:dyDescent="0.3"/>
  <cols>
    <col min="1" max="1" width="3.42578125" style="1" customWidth="1"/>
    <col min="2" max="2" width="64.7109375" style="1" bestFit="1" customWidth="1"/>
    <col min="3" max="3" width="15.85546875" style="1" bestFit="1" customWidth="1"/>
    <col min="4" max="4" width="14.85546875" style="1" bestFit="1" customWidth="1"/>
    <col min="5" max="7" width="15.85546875" style="1" bestFit="1" customWidth="1"/>
    <col min="8" max="8" width="15" style="1" customWidth="1"/>
    <col min="9" max="9" width="13" style="1" bestFit="1" customWidth="1"/>
    <col min="10" max="10" width="13.28515625" style="1" bestFit="1" customWidth="1"/>
    <col min="11" max="14" width="13.140625" style="1" bestFit="1" customWidth="1"/>
    <col min="15" max="15" width="11.42578125" style="1" bestFit="1" customWidth="1"/>
    <col min="16" max="16384" width="11.42578125" style="1"/>
  </cols>
  <sheetData>
    <row r="1" spans="1:10" x14ac:dyDescent="0.3">
      <c r="A1" s="27" t="s">
        <v>19</v>
      </c>
      <c r="B1" s="28"/>
      <c r="C1" s="28"/>
      <c r="D1" s="28"/>
      <c r="E1" s="28"/>
      <c r="F1" s="28"/>
      <c r="G1" s="28"/>
      <c r="H1" s="29"/>
    </row>
    <row r="2" spans="1:10" x14ac:dyDescent="0.3">
      <c r="A2" s="30" t="s">
        <v>0</v>
      </c>
      <c r="B2" s="31"/>
      <c r="C2" s="31"/>
      <c r="D2" s="31"/>
      <c r="E2" s="31"/>
      <c r="F2" s="31"/>
      <c r="G2" s="31"/>
      <c r="H2" s="32"/>
    </row>
    <row r="3" spans="1:10" x14ac:dyDescent="0.3">
      <c r="A3" s="30" t="s">
        <v>1</v>
      </c>
      <c r="B3" s="31"/>
      <c r="C3" s="31"/>
      <c r="D3" s="31"/>
      <c r="E3" s="31"/>
      <c r="F3" s="31"/>
      <c r="G3" s="31"/>
      <c r="H3" s="32"/>
    </row>
    <row r="4" spans="1:10" x14ac:dyDescent="0.3">
      <c r="A4" s="33" t="s">
        <v>2</v>
      </c>
      <c r="B4" s="34"/>
      <c r="C4" s="34"/>
      <c r="D4" s="34"/>
      <c r="E4" s="34"/>
      <c r="F4" s="34"/>
      <c r="G4" s="34"/>
      <c r="H4" s="35"/>
    </row>
    <row r="5" spans="1:10" ht="17.25" thickBot="1" x14ac:dyDescent="0.35">
      <c r="A5" s="30"/>
      <c r="B5" s="31"/>
      <c r="C5" s="31"/>
      <c r="D5" s="31"/>
      <c r="E5" s="31"/>
      <c r="F5" s="31"/>
      <c r="G5" s="31"/>
      <c r="H5" s="32"/>
    </row>
    <row r="6" spans="1:10" x14ac:dyDescent="0.3">
      <c r="A6" s="36" t="s">
        <v>3</v>
      </c>
      <c r="B6" s="37"/>
      <c r="C6" s="40" t="s">
        <v>4</v>
      </c>
      <c r="D6" s="41"/>
      <c r="E6" s="41"/>
      <c r="F6" s="41"/>
      <c r="G6" s="41"/>
      <c r="H6" s="37" t="s">
        <v>5</v>
      </c>
    </row>
    <row r="7" spans="1:10" ht="26.25" thickBot="1" x14ac:dyDescent="0.35">
      <c r="A7" s="38"/>
      <c r="B7" s="39"/>
      <c r="C7" s="2" t="s">
        <v>6</v>
      </c>
      <c r="D7" s="3" t="s">
        <v>7</v>
      </c>
      <c r="E7" s="4" t="s">
        <v>8</v>
      </c>
      <c r="F7" s="4" t="s">
        <v>9</v>
      </c>
      <c r="G7" s="4" t="s">
        <v>10</v>
      </c>
      <c r="H7" s="39"/>
    </row>
    <row r="8" spans="1:10" ht="27" x14ac:dyDescent="0.3">
      <c r="A8" s="5"/>
      <c r="B8" s="6" t="s">
        <v>11</v>
      </c>
      <c r="C8" s="7">
        <v>205000</v>
      </c>
      <c r="D8" s="8">
        <v>59839.9</v>
      </c>
      <c r="E8" s="12">
        <f>C8+D8</f>
        <v>264839.90000000002</v>
      </c>
      <c r="F8" s="9">
        <v>264839.90000000002</v>
      </c>
      <c r="G8" s="8">
        <v>263208.39</v>
      </c>
      <c r="H8" s="10">
        <f t="shared" ref="H8:H14" si="0">+E8-F8</f>
        <v>0</v>
      </c>
      <c r="I8" s="42"/>
    </row>
    <row r="9" spans="1:10" ht="27" x14ac:dyDescent="0.3">
      <c r="A9" s="5"/>
      <c r="B9" s="6" t="s">
        <v>12</v>
      </c>
      <c r="C9" s="11">
        <v>0</v>
      </c>
      <c r="D9" s="12">
        <v>1046490.5</v>
      </c>
      <c r="E9" s="12">
        <f t="shared" ref="E9:E10" si="1">C9+D9</f>
        <v>1046490.5</v>
      </c>
      <c r="F9" s="13">
        <v>1046490.5</v>
      </c>
      <c r="G9" s="12">
        <v>1039810.42</v>
      </c>
      <c r="H9" s="10">
        <f t="shared" si="0"/>
        <v>0</v>
      </c>
      <c r="J9" s="14"/>
    </row>
    <row r="10" spans="1:10" ht="81" x14ac:dyDescent="0.3">
      <c r="A10" s="5"/>
      <c r="B10" s="6" t="s">
        <v>13</v>
      </c>
      <c r="C10" s="11">
        <v>0</v>
      </c>
      <c r="D10" s="12">
        <v>626015.21999999986</v>
      </c>
      <c r="E10" s="12">
        <f t="shared" si="1"/>
        <v>626015.21999999986</v>
      </c>
      <c r="F10" s="13">
        <v>626015.21999999986</v>
      </c>
      <c r="G10" s="12">
        <v>191602.91</v>
      </c>
      <c r="H10" s="10">
        <f t="shared" si="0"/>
        <v>0</v>
      </c>
      <c r="J10" s="14"/>
    </row>
    <row r="11" spans="1:10" ht="67.5" x14ac:dyDescent="0.3">
      <c r="A11" s="5"/>
      <c r="B11" s="6" t="s">
        <v>14</v>
      </c>
      <c r="C11" s="11">
        <v>0</v>
      </c>
      <c r="D11" s="12">
        <v>408011.21000000008</v>
      </c>
      <c r="E11" s="12">
        <f>C11+D11</f>
        <v>408011.21000000008</v>
      </c>
      <c r="F11" s="13">
        <v>408011.21000000008</v>
      </c>
      <c r="G11" s="12">
        <v>406252.53</v>
      </c>
      <c r="H11" s="10">
        <f t="shared" si="0"/>
        <v>0</v>
      </c>
    </row>
    <row r="12" spans="1:10" ht="40.5" x14ac:dyDescent="0.3">
      <c r="A12" s="5"/>
      <c r="B12" s="6" t="s">
        <v>15</v>
      </c>
      <c r="C12" s="11">
        <v>0</v>
      </c>
      <c r="D12" s="12">
        <v>45083.37</v>
      </c>
      <c r="E12" s="12">
        <f t="shared" ref="E12:E14" si="2">C12+D12</f>
        <v>45083.37</v>
      </c>
      <c r="F12" s="13">
        <v>45083.37</v>
      </c>
      <c r="G12" s="12">
        <v>45083.37</v>
      </c>
      <c r="H12" s="15">
        <f t="shared" si="0"/>
        <v>0</v>
      </c>
    </row>
    <row r="13" spans="1:10" ht="40.5" x14ac:dyDescent="0.3">
      <c r="A13" s="5"/>
      <c r="B13" s="6" t="s">
        <v>16</v>
      </c>
      <c r="C13" s="11">
        <v>0</v>
      </c>
      <c r="D13" s="12">
        <v>122307.11</v>
      </c>
      <c r="E13" s="12">
        <f t="shared" si="2"/>
        <v>122307.11</v>
      </c>
      <c r="F13" s="13">
        <v>122307.11</v>
      </c>
      <c r="G13" s="12">
        <v>121873.95</v>
      </c>
      <c r="H13" s="15">
        <f t="shared" si="0"/>
        <v>0</v>
      </c>
    </row>
    <row r="14" spans="1:10" x14ac:dyDescent="0.3">
      <c r="A14" s="5"/>
      <c r="B14" s="6" t="s">
        <v>17</v>
      </c>
      <c r="C14" s="11">
        <v>0</v>
      </c>
      <c r="D14" s="12">
        <v>866916.42</v>
      </c>
      <c r="E14" s="12">
        <f t="shared" si="2"/>
        <v>866916.42</v>
      </c>
      <c r="F14" s="13">
        <v>866231.37000000034</v>
      </c>
      <c r="G14" s="12">
        <v>908993.81</v>
      </c>
      <c r="H14" s="10">
        <f t="shared" si="0"/>
        <v>685.04999999969732</v>
      </c>
    </row>
    <row r="15" spans="1:10" ht="17.25" thickBot="1" x14ac:dyDescent="0.35">
      <c r="A15" s="5"/>
      <c r="B15" s="6"/>
      <c r="C15" s="11"/>
      <c r="D15" s="12"/>
      <c r="E15" s="12"/>
      <c r="F15" s="13"/>
      <c r="G15" s="12"/>
      <c r="H15" s="10"/>
    </row>
    <row r="16" spans="1:10" ht="17.25" thickBot="1" x14ac:dyDescent="0.35">
      <c r="A16" s="24" t="s">
        <v>18</v>
      </c>
      <c r="B16" s="25"/>
      <c r="C16" s="16">
        <f>SUM(C8:C15)</f>
        <v>205000</v>
      </c>
      <c r="D16" s="17">
        <f>SUM(D8:D15)</f>
        <v>3174663.7299999995</v>
      </c>
      <c r="E16" s="17">
        <f>SUM(E8:E15)</f>
        <v>3379663.7299999995</v>
      </c>
      <c r="F16" s="17">
        <f t="shared" ref="F16:H16" si="3">SUM(F8:F14)</f>
        <v>3378978.6799999997</v>
      </c>
      <c r="G16" s="17">
        <v>3302885.6899999995</v>
      </c>
      <c r="H16" s="18">
        <f t="shared" si="3"/>
        <v>685.04999999969732</v>
      </c>
      <c r="I16" s="19"/>
    </row>
    <row r="17" spans="1:8" x14ac:dyDescent="0.3">
      <c r="A17" s="20"/>
      <c r="B17" s="20"/>
      <c r="C17" s="20"/>
      <c r="D17" s="21"/>
      <c r="E17" s="21"/>
      <c r="F17" s="20"/>
      <c r="G17" s="20"/>
      <c r="H17" s="20"/>
    </row>
    <row r="18" spans="1:8" x14ac:dyDescent="0.3">
      <c r="A18" s="20"/>
      <c r="B18" s="20"/>
      <c r="C18" s="20"/>
      <c r="D18" s="21"/>
      <c r="E18" s="21"/>
      <c r="F18" s="20"/>
      <c r="G18" s="20"/>
      <c r="H18" s="20"/>
    </row>
    <row r="19" spans="1:8" x14ac:dyDescent="0.3">
      <c r="C19" s="14"/>
      <c r="D19" s="14"/>
      <c r="E19" s="14"/>
      <c r="F19" s="14"/>
      <c r="G19" s="14"/>
      <c r="H19" s="14"/>
    </row>
    <row r="20" spans="1:8" x14ac:dyDescent="0.3">
      <c r="C20" s="14"/>
      <c r="D20" s="14"/>
      <c r="E20" s="14"/>
      <c r="F20" s="14"/>
    </row>
    <row r="23" spans="1:8" s="22" customFormat="1" ht="17.25" x14ac:dyDescent="0.3">
      <c r="B23" s="26"/>
      <c r="C23" s="26"/>
      <c r="D23" s="23"/>
      <c r="E23" s="26"/>
      <c r="F23" s="26"/>
    </row>
    <row r="24" spans="1:8" s="22" customFormat="1" ht="17.25" x14ac:dyDescent="0.3">
      <c r="B24" s="26"/>
      <c r="C24" s="26"/>
      <c r="D24" s="23"/>
      <c r="E24" s="26"/>
      <c r="F24" s="26"/>
    </row>
  </sheetData>
  <mergeCells count="13">
    <mergeCell ref="A6:B7"/>
    <mergeCell ref="C6:G6"/>
    <mergeCell ref="H6:H7"/>
    <mergeCell ref="A1:H1"/>
    <mergeCell ref="A2:H2"/>
    <mergeCell ref="A3:H3"/>
    <mergeCell ref="A4:H4"/>
    <mergeCell ref="A5:H5"/>
    <mergeCell ref="A16:B16"/>
    <mergeCell ref="B23:C23"/>
    <mergeCell ref="E23:F23"/>
    <mergeCell ref="B24:C24"/>
    <mergeCell ref="E24:F2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de Inversión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cp:lastPrinted>2022-04-26T17:22:20Z</cp:lastPrinted>
  <dcterms:created xsi:type="dcterms:W3CDTF">2022-04-26T07:37:19Z</dcterms:created>
  <dcterms:modified xsi:type="dcterms:W3CDTF">2022-04-26T17:27:52Z</dcterms:modified>
</cp:coreProperties>
</file>